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192" windowHeight="12528" activeTab="0"/>
  </bookViews>
  <sheets>
    <sheet name="Intern" sheetId="1" r:id="rId1"/>
  </sheets>
  <definedNames/>
  <calcPr fullCalcOnLoad="1" fullPrecision="0"/>
</workbook>
</file>

<file path=xl/sharedStrings.xml><?xml version="1.0" encoding="utf-8"?>
<sst xmlns="http://schemas.openxmlformats.org/spreadsheetml/2006/main" count="84" uniqueCount="73">
  <si>
    <t>Erfassungsbogen für versiegelte Flächen</t>
  </si>
  <si>
    <t>Objektbezeichnung:</t>
  </si>
  <si>
    <t>Objektnummer:</t>
  </si>
  <si>
    <t>Personenkonto-Nummer:</t>
  </si>
  <si>
    <t>Empfänger:</t>
  </si>
  <si>
    <r>
      <t xml:space="preserve">I. Zusätzliche Angaben zu </t>
    </r>
    <r>
      <rPr>
        <b/>
        <u val="single"/>
        <sz val="10"/>
        <rFont val="Arial"/>
        <family val="2"/>
      </rPr>
      <t>Dachflächen</t>
    </r>
  </si>
  <si>
    <t>Objekt</t>
  </si>
  <si>
    <t>Dachform, Dachart</t>
  </si>
  <si>
    <t>Zisternenanschluss</t>
  </si>
  <si>
    <t>Bezeichnung</t>
  </si>
  <si>
    <t>nicht an Kanal</t>
  </si>
  <si>
    <t>geneigtes Dach,
Flachdach</t>
  </si>
  <si>
    <t>Gründach mit
Aufbaudicke</t>
  </si>
  <si>
    <t>Zisternen-
bezeichnung
(siehe III)</t>
  </si>
  <si>
    <t>Anteil
angeschl.
Flächen in %</t>
  </si>
  <si>
    <t>bis 10 cm</t>
  </si>
  <si>
    <t>ab 10 cm</t>
  </si>
  <si>
    <r>
      <t xml:space="preserve">II. Zusätzliche Angaben zu </t>
    </r>
    <r>
      <rPr>
        <b/>
        <u val="single"/>
        <sz val="10"/>
        <rFont val="Arial"/>
        <family val="2"/>
      </rPr>
      <t>befestigten Grundstücksflächen</t>
    </r>
  </si>
  <si>
    <t>Befestigungsart</t>
  </si>
  <si>
    <t>Beton-,
Schwarzdecke wasser-
undurchlässig</t>
  </si>
  <si>
    <t>Kies,
Split
Schlacke</t>
  </si>
  <si>
    <t>Pflaster, Platten,
Splittfugen- oder
Rasenfugenpflaster
(ohne Fugenverguss)</t>
  </si>
  <si>
    <t>Porenpflaster-
stein, Öko-
pflaster u.a.</t>
  </si>
  <si>
    <t>Rasengitter-
stein</t>
  </si>
  <si>
    <r>
      <t xml:space="preserve">III. Zusätzliche Angaben zu </t>
    </r>
    <r>
      <rPr>
        <b/>
        <u val="single"/>
        <sz val="10"/>
        <rFont val="Arial"/>
        <family val="2"/>
      </rPr>
      <t>Zisternen</t>
    </r>
  </si>
  <si>
    <t>Z01</t>
  </si>
  <si>
    <t>Z02</t>
  </si>
  <si>
    <t>Volumen
in m³</t>
  </si>
  <si>
    <t>Ohne Überlauf
in den Kanal</t>
  </si>
  <si>
    <t>Verwendung des Niederschlagswassers</t>
  </si>
  <si>
    <t>Berechnungsfaktor</t>
  </si>
  <si>
    <t>Summe</t>
  </si>
  <si>
    <t>Z03</t>
  </si>
  <si>
    <t>Z04</t>
  </si>
  <si>
    <t>Summe
Abzugsflächen</t>
  </si>
  <si>
    <t>Abzugsfläche
Brauchwasser</t>
  </si>
  <si>
    <t>Abzugsfläche
Gartenbewässerung
und Brauchwasser</t>
  </si>
  <si>
    <t>Abzugsfläche
Garten-
bewässerung</t>
  </si>
  <si>
    <t>Differenz
Zisternenabzugsfläche
einlaufende Dach-/
Versiegelungsfläche</t>
  </si>
  <si>
    <t>Gemarkung</t>
  </si>
  <si>
    <t>Flur</t>
  </si>
  <si>
    <t>Flurstück</t>
  </si>
  <si>
    <t>Abzuziehende
Fläche</t>
  </si>
  <si>
    <t>weiterberechnete
Flächen</t>
  </si>
  <si>
    <t>weiterberechnete
Fläche</t>
  </si>
  <si>
    <t>Zisterneninhalt
Z01</t>
  </si>
  <si>
    <t>Zisterneninhalt
Z02</t>
  </si>
  <si>
    <t>Zisterneninhalt
Z03</t>
  </si>
  <si>
    <t>Zisterneninhalt
Z04</t>
  </si>
  <si>
    <t>D05</t>
  </si>
  <si>
    <t>D07</t>
  </si>
  <si>
    <t>V05</t>
  </si>
  <si>
    <t>V06</t>
  </si>
  <si>
    <t>D01</t>
  </si>
  <si>
    <t>D02</t>
  </si>
  <si>
    <t>D03</t>
  </si>
  <si>
    <t>D04</t>
  </si>
  <si>
    <t>D06</t>
  </si>
  <si>
    <t>D08</t>
  </si>
  <si>
    <t>D09</t>
  </si>
  <si>
    <t>D10</t>
  </si>
  <si>
    <t>V02</t>
  </si>
  <si>
    <t>V03</t>
  </si>
  <si>
    <t>V04</t>
  </si>
  <si>
    <t>V07</t>
  </si>
  <si>
    <t>V08</t>
  </si>
  <si>
    <t>V01</t>
  </si>
  <si>
    <t>V09</t>
  </si>
  <si>
    <t>V10</t>
  </si>
  <si>
    <t>zur
Garten-
bewässerung
= Volumen geteilt durch</t>
  </si>
  <si>
    <t>als
Brauchwasser
= Volumen geteilt durch</t>
  </si>
  <si>
    <t>zur Garten-
bewässerung
und für Brauchwasser
= Volumen geteilt durch 0,05 zuzüglich</t>
  </si>
  <si>
    <t>Größe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</si>
</sst>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00"/>
    <numFmt numFmtId="170" formatCode="0%;\-0%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color indexed="6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vertical="top"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8" fontId="6" fillId="0" borderId="10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/>
      <protection locked="0"/>
    </xf>
    <xf numFmtId="4" fontId="0" fillId="33" borderId="10" xfId="0" applyNumberFormat="1" applyFill="1" applyBorder="1" applyAlignment="1" applyProtection="1">
      <alignment horizontal="center"/>
      <protection locked="0"/>
    </xf>
    <xf numFmtId="4" fontId="0" fillId="33" borderId="10" xfId="0" applyNumberForma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8" fontId="6" fillId="0" borderId="14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9" fontId="6" fillId="0" borderId="10" xfId="49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3" fontId="0" fillId="0" borderId="0" xfId="0" applyNumberFormat="1" applyFont="1" applyAlignment="1">
      <alignment horizontal="center"/>
    </xf>
    <xf numFmtId="3" fontId="0" fillId="33" borderId="10" xfId="0" applyNumberForma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/>
      <protection locked="0"/>
    </xf>
    <xf numFmtId="0" fontId="0" fillId="33" borderId="10" xfId="0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PageLayoutView="0" workbookViewId="0" topLeftCell="A1">
      <selection activeCell="D5" sqref="D5"/>
    </sheetView>
  </sheetViews>
  <sheetFormatPr defaultColWidth="11.421875" defaultRowHeight="12.75"/>
  <cols>
    <col min="1" max="1" width="23.7109375" style="0" customWidth="1"/>
    <col min="2" max="3" width="14.421875" style="0" bestFit="1" customWidth="1"/>
    <col min="4" max="4" width="16.8515625" style="0" bestFit="1" customWidth="1"/>
    <col min="5" max="5" width="15.00390625" style="0" customWidth="1"/>
    <col min="6" max="6" width="18.28125" style="0" bestFit="1" customWidth="1"/>
    <col min="7" max="7" width="13.57421875" style="0" customWidth="1"/>
    <col min="8" max="8" width="15.00390625" style="0" bestFit="1" customWidth="1"/>
    <col min="9" max="9" width="17.57421875" style="0" bestFit="1" customWidth="1"/>
    <col min="10" max="10" width="15.00390625" style="0" bestFit="1" customWidth="1"/>
    <col min="11" max="11" width="19.57421875" style="0" bestFit="1" customWidth="1"/>
    <col min="12" max="12" width="14.00390625" style="0" bestFit="1" customWidth="1"/>
  </cols>
  <sheetData>
    <row r="1" spans="1:6" ht="15">
      <c r="A1" s="94" t="s">
        <v>0</v>
      </c>
      <c r="B1" s="94"/>
      <c r="C1" s="94"/>
      <c r="D1" s="1"/>
      <c r="E1" s="1"/>
      <c r="F1" s="1"/>
    </row>
    <row r="2" spans="5:10" ht="12.75">
      <c r="E2" s="52" t="s">
        <v>4</v>
      </c>
      <c r="G2" s="16" t="s">
        <v>39</v>
      </c>
      <c r="H2" s="16" t="s">
        <v>40</v>
      </c>
      <c r="I2" s="16" t="s">
        <v>41</v>
      </c>
      <c r="J2" s="16" t="s">
        <v>72</v>
      </c>
    </row>
    <row r="3" spans="1:10" ht="12.75">
      <c r="A3" s="5" t="s">
        <v>1</v>
      </c>
      <c r="B3" s="96"/>
      <c r="C3" s="96"/>
      <c r="E3" s="95"/>
      <c r="F3" s="95"/>
      <c r="G3" s="62"/>
      <c r="H3" s="62"/>
      <c r="I3" s="63"/>
      <c r="J3" s="75"/>
    </row>
    <row r="4" spans="1:10" ht="12.75">
      <c r="A4" s="2" t="s">
        <v>2</v>
      </c>
      <c r="B4" s="97"/>
      <c r="C4" s="97"/>
      <c r="D4" s="51"/>
      <c r="E4" s="95"/>
      <c r="F4" s="95"/>
      <c r="G4" s="62"/>
      <c r="H4" s="62"/>
      <c r="I4" s="63"/>
      <c r="J4" s="75"/>
    </row>
    <row r="5" spans="1:10" ht="12.75">
      <c r="A5" s="2" t="s">
        <v>3</v>
      </c>
      <c r="B5" s="97"/>
      <c r="C5" s="97"/>
      <c r="D5" s="51"/>
      <c r="E5" s="95"/>
      <c r="F5" s="95"/>
      <c r="G5" s="62"/>
      <c r="H5" s="62"/>
      <c r="I5" s="63"/>
      <c r="J5" s="75"/>
    </row>
    <row r="6" spans="1:10" ht="12.75">
      <c r="A6" s="2"/>
      <c r="B6" s="1"/>
      <c r="C6" s="51"/>
      <c r="D6" s="51"/>
      <c r="E6" s="95"/>
      <c r="F6" s="95"/>
      <c r="G6" s="62"/>
      <c r="H6" s="62"/>
      <c r="I6" s="63"/>
      <c r="J6" s="75"/>
    </row>
    <row r="7" spans="5:10" ht="12.75">
      <c r="E7" s="11"/>
      <c r="F7" s="4"/>
      <c r="J7" s="74">
        <f>SUM(J3:J6)</f>
        <v>0</v>
      </c>
    </row>
    <row r="8" spans="1:5" ht="12.75">
      <c r="A8" s="90" t="s">
        <v>5</v>
      </c>
      <c r="B8" s="90"/>
      <c r="C8" s="33"/>
      <c r="D8" s="33"/>
      <c r="E8" s="33"/>
    </row>
    <row r="9" spans="1:11" ht="12.75">
      <c r="A9" s="45" t="s">
        <v>6</v>
      </c>
      <c r="B9" s="45"/>
      <c r="C9" s="76" t="s">
        <v>7</v>
      </c>
      <c r="D9" s="76"/>
      <c r="E9" s="76"/>
      <c r="F9" s="76" t="s">
        <v>8</v>
      </c>
      <c r="G9" s="76"/>
      <c r="H9" s="13"/>
      <c r="I9" s="13"/>
      <c r="J9" s="39"/>
      <c r="K9" s="39"/>
    </row>
    <row r="10" spans="1:11" ht="25.5" customHeight="1">
      <c r="A10" s="85" t="s">
        <v>9</v>
      </c>
      <c r="B10" s="85" t="s">
        <v>10</v>
      </c>
      <c r="C10" s="87" t="s">
        <v>11</v>
      </c>
      <c r="D10" s="86" t="s">
        <v>12</v>
      </c>
      <c r="E10" s="86"/>
      <c r="F10" s="86" t="s">
        <v>13</v>
      </c>
      <c r="G10" s="86" t="s">
        <v>14</v>
      </c>
      <c r="H10" s="86" t="s">
        <v>44</v>
      </c>
      <c r="I10" s="13"/>
      <c r="J10" s="40"/>
      <c r="K10" s="40"/>
    </row>
    <row r="11" spans="1:11" ht="12.75">
      <c r="A11" s="85"/>
      <c r="B11" s="85"/>
      <c r="C11" s="87"/>
      <c r="D11" s="3" t="s">
        <v>15</v>
      </c>
      <c r="E11" s="3" t="s">
        <v>16</v>
      </c>
      <c r="F11" s="86"/>
      <c r="G11" s="86"/>
      <c r="H11" s="86"/>
      <c r="I11" s="13"/>
      <c r="J11" s="40"/>
      <c r="K11" s="40"/>
    </row>
    <row r="12" spans="1:12" ht="12.75">
      <c r="A12" s="47" t="s">
        <v>30</v>
      </c>
      <c r="B12" s="38"/>
      <c r="C12" s="9">
        <v>1</v>
      </c>
      <c r="D12" s="10">
        <v>0.5</v>
      </c>
      <c r="E12" s="10">
        <v>0.3</v>
      </c>
      <c r="F12" s="50"/>
      <c r="G12" s="46"/>
      <c r="H12" s="46"/>
      <c r="I12" s="13"/>
      <c r="J12" s="41"/>
      <c r="K12" s="42"/>
      <c r="L12" s="12"/>
    </row>
    <row r="13" spans="1:12" ht="12.75">
      <c r="A13" s="3" t="s">
        <v>53</v>
      </c>
      <c r="B13" s="64"/>
      <c r="C13" s="64"/>
      <c r="D13" s="64"/>
      <c r="E13" s="64"/>
      <c r="F13" s="64"/>
      <c r="G13" s="64"/>
      <c r="H13" s="6" t="b">
        <f>IF(E13&lt;&gt;"",($E$12*$E13),IF(D13&lt;&gt;"",($D$12*$D13),IF(C13&lt;&gt;"",($C$12*$C13),IF(B13&lt;&gt;"",(0)))))</f>
        <v>0</v>
      </c>
      <c r="I13" s="13"/>
      <c r="J13" s="43"/>
      <c r="K13" s="44"/>
      <c r="L13" s="13"/>
    </row>
    <row r="14" spans="1:12" ht="12.75">
      <c r="A14" s="3" t="s">
        <v>54</v>
      </c>
      <c r="B14" s="64"/>
      <c r="C14" s="64"/>
      <c r="D14" s="64"/>
      <c r="E14" s="64"/>
      <c r="F14" s="64"/>
      <c r="G14" s="64"/>
      <c r="H14" s="6" t="b">
        <f>IF(E14&lt;&gt;"",($E$12*$E14),IF(D14&lt;&gt;"",($D$12*$D14),IF(C14&lt;&gt;"",($C$12*$C14),IF(B14&lt;&gt;"",(0)))))</f>
        <v>0</v>
      </c>
      <c r="I14" s="13"/>
      <c r="J14" s="43"/>
      <c r="K14" s="44"/>
      <c r="L14" s="12"/>
    </row>
    <row r="15" spans="1:12" ht="12.75">
      <c r="A15" s="3" t="s">
        <v>55</v>
      </c>
      <c r="B15" s="64"/>
      <c r="C15" s="64"/>
      <c r="D15" s="64"/>
      <c r="E15" s="64"/>
      <c r="F15" s="64"/>
      <c r="G15" s="64"/>
      <c r="H15" s="6" t="b">
        <f>IF(E15&lt;&gt;"",($E$12*$E15),IF(D15&lt;&gt;"",($D$12*$D15),IF(C15&lt;&gt;"",($C$12*$C15),IF(B15&lt;&gt;"",(0)))))</f>
        <v>0</v>
      </c>
      <c r="I15" s="13"/>
      <c r="J15" s="43"/>
      <c r="K15" s="44"/>
      <c r="L15" s="13"/>
    </row>
    <row r="16" spans="1:12" ht="12.75">
      <c r="A16" s="3" t="s">
        <v>56</v>
      </c>
      <c r="B16" s="64"/>
      <c r="C16" s="64"/>
      <c r="D16" s="64"/>
      <c r="E16" s="64"/>
      <c r="F16" s="64"/>
      <c r="G16" s="64"/>
      <c r="H16" s="6" t="b">
        <f aca="true" t="shared" si="0" ref="H16:H22">IF(E16&lt;&gt;"",($E$12*$E16),IF(D16&lt;&gt;"",($D$12*$D16),IF(C16&lt;&gt;"",($C$12*$C16),IF(B16&lt;&gt;"",(0)))))</f>
        <v>0</v>
      </c>
      <c r="I16" s="13"/>
      <c r="J16" s="43"/>
      <c r="K16" s="44"/>
      <c r="L16" s="13"/>
    </row>
    <row r="17" spans="1:12" ht="12.75">
      <c r="A17" s="3" t="s">
        <v>49</v>
      </c>
      <c r="B17" s="64"/>
      <c r="C17" s="64"/>
      <c r="D17" s="64"/>
      <c r="E17" s="64"/>
      <c r="F17" s="64"/>
      <c r="G17" s="64"/>
      <c r="H17" s="6" t="b">
        <f t="shared" si="0"/>
        <v>0</v>
      </c>
      <c r="I17" s="13"/>
      <c r="J17" s="43"/>
      <c r="K17" s="44"/>
      <c r="L17" s="13"/>
    </row>
    <row r="18" spans="1:12" ht="12.75">
      <c r="A18" s="3" t="s">
        <v>57</v>
      </c>
      <c r="B18" s="64"/>
      <c r="C18" s="64"/>
      <c r="D18" s="64"/>
      <c r="E18" s="64"/>
      <c r="F18" s="64"/>
      <c r="G18" s="64"/>
      <c r="H18" s="6" t="b">
        <f t="shared" si="0"/>
        <v>0</v>
      </c>
      <c r="I18" s="13"/>
      <c r="J18" s="43"/>
      <c r="K18" s="44"/>
      <c r="L18" s="13"/>
    </row>
    <row r="19" spans="1:12" ht="12.75">
      <c r="A19" s="3" t="s">
        <v>50</v>
      </c>
      <c r="B19" s="64"/>
      <c r="C19" s="64"/>
      <c r="D19" s="64"/>
      <c r="E19" s="64"/>
      <c r="F19" s="64"/>
      <c r="G19" s="64"/>
      <c r="H19" s="6" t="b">
        <f t="shared" si="0"/>
        <v>0</v>
      </c>
      <c r="I19" s="13"/>
      <c r="J19" s="43"/>
      <c r="K19" s="44"/>
      <c r="L19" s="13"/>
    </row>
    <row r="20" spans="1:12" ht="12.75">
      <c r="A20" s="3" t="s">
        <v>58</v>
      </c>
      <c r="B20" s="64"/>
      <c r="C20" s="64"/>
      <c r="D20" s="64"/>
      <c r="E20" s="64"/>
      <c r="F20" s="64"/>
      <c r="G20" s="64"/>
      <c r="H20" s="6" t="b">
        <f t="shared" si="0"/>
        <v>0</v>
      </c>
      <c r="I20" s="13"/>
      <c r="J20" s="43"/>
      <c r="K20" s="44"/>
      <c r="L20" s="13"/>
    </row>
    <row r="21" spans="1:12" ht="12.75">
      <c r="A21" s="3" t="s">
        <v>59</v>
      </c>
      <c r="B21" s="64"/>
      <c r="C21" s="64"/>
      <c r="D21" s="64"/>
      <c r="E21" s="64"/>
      <c r="F21" s="64"/>
      <c r="G21" s="64"/>
      <c r="H21" s="6" t="b">
        <f t="shared" si="0"/>
        <v>0</v>
      </c>
      <c r="I21" s="13"/>
      <c r="J21" s="43"/>
      <c r="K21" s="44"/>
      <c r="L21" s="13"/>
    </row>
    <row r="22" spans="1:12" ht="12.75">
      <c r="A22" s="3" t="s">
        <v>60</v>
      </c>
      <c r="B22" s="64"/>
      <c r="C22" s="64"/>
      <c r="D22" s="64"/>
      <c r="E22" s="64"/>
      <c r="F22" s="64"/>
      <c r="G22" s="64"/>
      <c r="H22" s="6" t="b">
        <f t="shared" si="0"/>
        <v>0</v>
      </c>
      <c r="I22" s="13"/>
      <c r="J22" s="43"/>
      <c r="K22" s="44"/>
      <c r="L22" s="13"/>
    </row>
    <row r="23" spans="1:12" ht="12.75">
      <c r="A23" s="16" t="s">
        <v>31</v>
      </c>
      <c r="B23" s="27">
        <f>SUM(B13:B22)</f>
        <v>0</v>
      </c>
      <c r="C23" s="27">
        <f>SUM(C13:C22)</f>
        <v>0</v>
      </c>
      <c r="D23" s="27">
        <f>SUM(D13:D22)</f>
        <v>0</v>
      </c>
      <c r="E23" s="27">
        <f>SUM(E13:E22)</f>
        <v>0</v>
      </c>
      <c r="F23" s="15"/>
      <c r="G23" s="60"/>
      <c r="H23" s="27">
        <f>SUM(H13:H22)</f>
        <v>0</v>
      </c>
      <c r="I23" s="13"/>
      <c r="J23" s="15"/>
      <c r="K23" s="15"/>
      <c r="L23" s="13"/>
    </row>
    <row r="24" spans="12:13" ht="12.75">
      <c r="L24" s="13"/>
      <c r="M24" s="13"/>
    </row>
    <row r="25" spans="1:13" ht="12.75">
      <c r="A25" s="90" t="s">
        <v>17</v>
      </c>
      <c r="B25" s="90"/>
      <c r="C25" s="90"/>
      <c r="L25" s="13"/>
      <c r="M25" s="13"/>
    </row>
    <row r="26" spans="1:13" ht="12.75" customHeight="1">
      <c r="A26" s="34" t="s">
        <v>6</v>
      </c>
      <c r="B26" s="35"/>
      <c r="C26" s="77" t="s">
        <v>18</v>
      </c>
      <c r="D26" s="78"/>
      <c r="E26" s="78"/>
      <c r="F26" s="78"/>
      <c r="G26" s="79"/>
      <c r="H26" s="76" t="s">
        <v>8</v>
      </c>
      <c r="I26" s="76"/>
      <c r="L26" s="39"/>
      <c r="M26" s="39"/>
    </row>
    <row r="27" spans="1:13" ht="37.5" customHeight="1">
      <c r="A27" s="36" t="s">
        <v>9</v>
      </c>
      <c r="B27" s="53" t="s">
        <v>10</v>
      </c>
      <c r="C27" s="37" t="s">
        <v>19</v>
      </c>
      <c r="D27" s="37" t="s">
        <v>21</v>
      </c>
      <c r="E27" s="37" t="s">
        <v>20</v>
      </c>
      <c r="F27" s="37" t="s">
        <v>22</v>
      </c>
      <c r="G27" s="37" t="s">
        <v>23</v>
      </c>
      <c r="H27" s="18" t="s">
        <v>13</v>
      </c>
      <c r="I27" s="18" t="s">
        <v>14</v>
      </c>
      <c r="J27" s="18" t="s">
        <v>43</v>
      </c>
      <c r="L27" s="40"/>
      <c r="M27" s="40"/>
    </row>
    <row r="28" spans="1:14" ht="12.75">
      <c r="A28" s="47" t="s">
        <v>30</v>
      </c>
      <c r="B28" s="38"/>
      <c r="C28" s="10">
        <v>1</v>
      </c>
      <c r="D28" s="10">
        <v>0.7</v>
      </c>
      <c r="E28" s="10">
        <v>0.5</v>
      </c>
      <c r="F28" s="10">
        <v>0.4</v>
      </c>
      <c r="G28" s="9">
        <v>0.2</v>
      </c>
      <c r="H28" s="50"/>
      <c r="I28" s="50"/>
      <c r="J28" s="8"/>
      <c r="L28" s="48"/>
      <c r="M28" s="30"/>
      <c r="N28" s="12"/>
    </row>
    <row r="29" spans="1:14" ht="12.75">
      <c r="A29" s="3" t="s">
        <v>66</v>
      </c>
      <c r="B29" s="64"/>
      <c r="C29" s="64"/>
      <c r="D29" s="64"/>
      <c r="E29" s="64"/>
      <c r="F29" s="64"/>
      <c r="G29" s="64"/>
      <c r="H29" s="64"/>
      <c r="I29" s="64"/>
      <c r="J29" s="6">
        <f>IF(G29&lt;&gt;"",($G$28*$G29),IF(F29&lt;&gt;"",($F$28*$F29),IF(E29&lt;&gt;"",($E$283*$E29),IF(D29&lt;&gt;"",($D$28*$D29),IF(C29&lt;&gt;"",($C$28*$C29),0)))))</f>
        <v>0</v>
      </c>
      <c r="L29" s="43"/>
      <c r="M29" s="43"/>
      <c r="N29" s="13"/>
    </row>
    <row r="30" spans="1:14" ht="12.75">
      <c r="A30" s="3" t="s">
        <v>61</v>
      </c>
      <c r="B30" s="64"/>
      <c r="C30" s="64"/>
      <c r="D30" s="64"/>
      <c r="E30" s="64"/>
      <c r="F30" s="64"/>
      <c r="G30" s="64"/>
      <c r="H30" s="64"/>
      <c r="I30" s="64"/>
      <c r="J30" s="6" t="b">
        <f>IF(G30&lt;&gt;"",($G$28*$G30),IF(F30&lt;&gt;"",($F$28*$F30),IF(E30&lt;&gt;"",($E$283*$E30),IF(D30&lt;&gt;"",($D$28*$D30),IF(C30&lt;&gt;"",($C$28*$C30),IF(B30&lt;&gt;"",0))))))</f>
        <v>0</v>
      </c>
      <c r="L30" s="43"/>
      <c r="M30" s="43"/>
      <c r="N30" s="12"/>
    </row>
    <row r="31" spans="1:14" ht="12.75">
      <c r="A31" s="3" t="s">
        <v>62</v>
      </c>
      <c r="B31" s="64"/>
      <c r="C31" s="64"/>
      <c r="D31" s="64"/>
      <c r="E31" s="64"/>
      <c r="F31" s="64"/>
      <c r="G31" s="64"/>
      <c r="H31" s="64"/>
      <c r="I31" s="64"/>
      <c r="J31" s="6" t="b">
        <f aca="true" t="shared" si="1" ref="J31:J38">IF(G31&lt;&gt;"",($G$28*$G31),IF(F31&lt;&gt;"",($F$28*$F31),IF(E31&lt;&gt;"",($E$283*$E31),IF(D31&lt;&gt;"",($D$28*$D31),IF(C31&lt;&gt;"",($C$28*$C31),IF(B31&lt;&gt;"",0))))))</f>
        <v>0</v>
      </c>
      <c r="L31" s="43"/>
      <c r="M31" s="43"/>
      <c r="N31" s="12"/>
    </row>
    <row r="32" spans="1:14" ht="12.75">
      <c r="A32" s="3" t="s">
        <v>63</v>
      </c>
      <c r="B32" s="64"/>
      <c r="C32" s="64"/>
      <c r="D32" s="64"/>
      <c r="E32" s="64"/>
      <c r="F32" s="64"/>
      <c r="G32" s="64"/>
      <c r="H32" s="64"/>
      <c r="I32" s="64"/>
      <c r="J32" s="6" t="b">
        <f t="shared" si="1"/>
        <v>0</v>
      </c>
      <c r="L32" s="43"/>
      <c r="M32" s="43"/>
      <c r="N32" s="12"/>
    </row>
    <row r="33" spans="1:14" ht="12.75">
      <c r="A33" s="3" t="s">
        <v>51</v>
      </c>
      <c r="B33" s="64"/>
      <c r="C33" s="64"/>
      <c r="D33" s="64"/>
      <c r="E33" s="64"/>
      <c r="F33" s="64"/>
      <c r="G33" s="64"/>
      <c r="H33" s="64"/>
      <c r="I33" s="64"/>
      <c r="J33" s="6" t="b">
        <f t="shared" si="1"/>
        <v>0</v>
      </c>
      <c r="L33" s="43"/>
      <c r="M33" s="43"/>
      <c r="N33" s="12"/>
    </row>
    <row r="34" spans="1:14" ht="12.75">
      <c r="A34" s="3" t="s">
        <v>52</v>
      </c>
      <c r="B34" s="64"/>
      <c r="C34" s="64"/>
      <c r="D34" s="64"/>
      <c r="E34" s="64"/>
      <c r="F34" s="64"/>
      <c r="G34" s="64"/>
      <c r="H34" s="64"/>
      <c r="I34" s="64"/>
      <c r="J34" s="6" t="b">
        <f t="shared" si="1"/>
        <v>0</v>
      </c>
      <c r="L34" s="43"/>
      <c r="M34" s="43"/>
      <c r="N34" s="12"/>
    </row>
    <row r="35" spans="1:14" ht="12.75">
      <c r="A35" s="3" t="s">
        <v>64</v>
      </c>
      <c r="B35" s="64"/>
      <c r="C35" s="64"/>
      <c r="D35" s="64"/>
      <c r="E35" s="64"/>
      <c r="F35" s="64"/>
      <c r="G35" s="64"/>
      <c r="H35" s="64"/>
      <c r="I35" s="64"/>
      <c r="J35" s="6" t="b">
        <f t="shared" si="1"/>
        <v>0</v>
      </c>
      <c r="L35" s="43"/>
      <c r="M35" s="43"/>
      <c r="N35" s="12"/>
    </row>
    <row r="36" spans="1:14" ht="12.75">
      <c r="A36" s="3" t="s">
        <v>65</v>
      </c>
      <c r="B36" s="64"/>
      <c r="C36" s="65"/>
      <c r="D36" s="64"/>
      <c r="E36" s="64"/>
      <c r="F36" s="64"/>
      <c r="G36" s="64"/>
      <c r="H36" s="64"/>
      <c r="I36" s="64"/>
      <c r="J36" s="6" t="b">
        <f t="shared" si="1"/>
        <v>0</v>
      </c>
      <c r="L36" s="43"/>
      <c r="M36" s="43"/>
      <c r="N36" s="12"/>
    </row>
    <row r="37" spans="1:14" ht="12.75">
      <c r="A37" s="3" t="s">
        <v>67</v>
      </c>
      <c r="B37" s="64"/>
      <c r="C37" s="65"/>
      <c r="D37" s="64"/>
      <c r="E37" s="64"/>
      <c r="F37" s="64"/>
      <c r="G37" s="64"/>
      <c r="H37" s="64"/>
      <c r="I37" s="64"/>
      <c r="J37" s="6" t="b">
        <f t="shared" si="1"/>
        <v>0</v>
      </c>
      <c r="L37" s="43"/>
      <c r="M37" s="43"/>
      <c r="N37" s="12"/>
    </row>
    <row r="38" spans="1:14" ht="12.75">
      <c r="A38" s="3" t="s">
        <v>68</v>
      </c>
      <c r="B38" s="64"/>
      <c r="C38" s="65"/>
      <c r="D38" s="64"/>
      <c r="E38" s="64"/>
      <c r="F38" s="64"/>
      <c r="G38" s="64"/>
      <c r="H38" s="64"/>
      <c r="I38" s="64"/>
      <c r="J38" s="6" t="b">
        <f t="shared" si="1"/>
        <v>0</v>
      </c>
      <c r="L38" s="43"/>
      <c r="M38" s="43"/>
      <c r="N38" s="12"/>
    </row>
    <row r="39" spans="1:14" ht="12.75">
      <c r="A39" s="16" t="s">
        <v>31</v>
      </c>
      <c r="B39" s="27">
        <f aca="true" t="shared" si="2" ref="B39:G39">SUM(B29:B38)</f>
        <v>0</v>
      </c>
      <c r="C39" s="27">
        <f t="shared" si="2"/>
        <v>0</v>
      </c>
      <c r="D39" s="27">
        <f t="shared" si="2"/>
        <v>0</v>
      </c>
      <c r="E39" s="27">
        <f t="shared" si="2"/>
        <v>0</v>
      </c>
      <c r="F39" s="27">
        <f t="shared" si="2"/>
        <v>0</v>
      </c>
      <c r="G39" s="27">
        <f t="shared" si="2"/>
        <v>0</v>
      </c>
      <c r="H39" s="15"/>
      <c r="I39" s="15"/>
      <c r="J39" s="27">
        <f>SUM(J29:J38)</f>
        <v>0</v>
      </c>
      <c r="L39" s="49"/>
      <c r="M39" s="49"/>
      <c r="N39" s="13"/>
    </row>
    <row r="40" spans="1:14" ht="12.75">
      <c r="A40" s="14"/>
      <c r="B40" s="15"/>
      <c r="C40" s="15"/>
      <c r="D40" s="15"/>
      <c r="E40" s="15"/>
      <c r="F40" s="15"/>
      <c r="G40" s="15"/>
      <c r="H40" s="14"/>
      <c r="I40" s="14"/>
      <c r="J40" s="29"/>
      <c r="L40" s="49"/>
      <c r="M40" s="49"/>
      <c r="N40" s="13"/>
    </row>
    <row r="41" spans="1:14" ht="26.25">
      <c r="A41" s="26" t="s">
        <v>45</v>
      </c>
      <c r="B41" s="26" t="s">
        <v>46</v>
      </c>
      <c r="C41" s="26" t="s">
        <v>47</v>
      </c>
      <c r="D41" s="26" t="s">
        <v>48</v>
      </c>
      <c r="E41" s="15"/>
      <c r="F41" s="15"/>
      <c r="G41" s="15"/>
      <c r="H41" s="14"/>
      <c r="I41" s="14"/>
      <c r="J41" s="29"/>
      <c r="L41" s="49"/>
      <c r="M41" s="49"/>
      <c r="N41" s="13"/>
    </row>
    <row r="42" spans="1:14" ht="12.75">
      <c r="A42" s="61">
        <f>SUMIF($H29:$H30,"Z1",$J29:$J30)+SUMIF($F13:$F22,"Z1",$H13:$H22)</f>
        <v>0</v>
      </c>
      <c r="B42" s="61">
        <f>SUMIF($H29:$H38,"Z2",$J29:$J38)+SUMIF($F13:$F22,"Z2",$H13:$H22)</f>
        <v>0</v>
      </c>
      <c r="C42" s="54">
        <f>SUMIF($H29:$H30,"Z3",$J29:$J30)+SUMIF($F13:$F15,"Z3",$H13:$H15)</f>
        <v>0</v>
      </c>
      <c r="D42" s="54">
        <f>SUMIF($H29:$H30,"Z4",$J29:$J30)+SUMIF($F13:$F15,"Z4",$H13:$H15)</f>
        <v>0</v>
      </c>
      <c r="E42" s="15"/>
      <c r="F42" s="15"/>
      <c r="G42" s="15"/>
      <c r="H42" s="14"/>
      <c r="I42" s="14"/>
      <c r="J42" s="29"/>
      <c r="L42" s="49"/>
      <c r="M42" s="49"/>
      <c r="N42" s="13"/>
    </row>
    <row r="43" spans="14:16" ht="12.75">
      <c r="N43" s="13"/>
      <c r="P43" s="17"/>
    </row>
    <row r="44" spans="1:16" ht="12.75">
      <c r="A44" s="90" t="s">
        <v>24</v>
      </c>
      <c r="B44" s="90"/>
      <c r="K44" s="13"/>
      <c r="L44" s="13"/>
      <c r="N44" s="17"/>
      <c r="P44" s="17"/>
    </row>
    <row r="45" spans="1:14" ht="12.75" customHeight="1">
      <c r="A45" s="91" t="s">
        <v>9</v>
      </c>
      <c r="B45" s="86" t="s">
        <v>27</v>
      </c>
      <c r="C45" s="92" t="s">
        <v>28</v>
      </c>
      <c r="D45" s="82" t="s">
        <v>29</v>
      </c>
      <c r="E45" s="83"/>
      <c r="F45" s="83"/>
      <c r="G45" s="83"/>
      <c r="H45" s="83"/>
      <c r="I45" s="84"/>
      <c r="J45" s="68"/>
      <c r="K45" s="68"/>
      <c r="L45" s="17"/>
      <c r="M45" s="17"/>
      <c r="N45" s="19"/>
    </row>
    <row r="46" spans="1:15" ht="92.25">
      <c r="A46" s="91"/>
      <c r="B46" s="91"/>
      <c r="C46" s="93"/>
      <c r="D46" s="46" t="s">
        <v>69</v>
      </c>
      <c r="E46" s="46" t="s">
        <v>37</v>
      </c>
      <c r="F46" s="46" t="s">
        <v>70</v>
      </c>
      <c r="G46" s="46" t="s">
        <v>35</v>
      </c>
      <c r="H46" s="73" t="s">
        <v>71</v>
      </c>
      <c r="I46" s="46" t="s">
        <v>36</v>
      </c>
      <c r="J46" s="46" t="s">
        <v>34</v>
      </c>
      <c r="K46" s="80" t="s">
        <v>38</v>
      </c>
      <c r="L46" s="31" t="s">
        <v>42</v>
      </c>
      <c r="M46" s="21"/>
      <c r="N46" s="22"/>
      <c r="O46" s="23"/>
    </row>
    <row r="47" spans="1:15" ht="12.75">
      <c r="A47" s="88" t="s">
        <v>30</v>
      </c>
      <c r="B47" s="89"/>
      <c r="C47" s="69"/>
      <c r="D47" s="70">
        <v>0.1</v>
      </c>
      <c r="E47" s="3"/>
      <c r="F47" s="71">
        <v>0.05</v>
      </c>
      <c r="G47" s="3"/>
      <c r="H47" s="72">
        <v>0.1</v>
      </c>
      <c r="I47" s="3"/>
      <c r="J47" s="3"/>
      <c r="K47" s="81"/>
      <c r="L47" s="32"/>
      <c r="M47" s="20"/>
      <c r="N47" s="21"/>
      <c r="O47" s="23"/>
    </row>
    <row r="48" spans="1:15" ht="12.75">
      <c r="A48" s="3" t="s">
        <v>25</v>
      </c>
      <c r="B48" s="62">
        <v>6</v>
      </c>
      <c r="C48" s="66"/>
      <c r="D48" s="62"/>
      <c r="E48" s="3">
        <f>IF(ISBLANK($C48),IF(ISBLANK(D48),,$B48/$D$47))</f>
        <v>0</v>
      </c>
      <c r="F48" s="62"/>
      <c r="G48" s="3">
        <f>IF(ISBLANK($C48),IF(ISBLANK(F48),,$B48/$F$47))</f>
        <v>0</v>
      </c>
      <c r="H48" s="62"/>
      <c r="I48" s="3">
        <f>IF(ISBLANK($C48),IF(ISBLANK(H48),,($B48/$F$47)*(1+$H$47)))</f>
        <v>0</v>
      </c>
      <c r="J48" s="28">
        <f>SUM(E48,G48,I48)</f>
        <v>0</v>
      </c>
      <c r="K48" s="28">
        <f>IF(J48-$A$42&lt;0,"Abzug zu groß",J48-$A$42)</f>
        <v>0</v>
      </c>
      <c r="L48" s="32">
        <f>J48-K48</f>
        <v>0</v>
      </c>
      <c r="M48" s="22"/>
      <c r="N48" s="22"/>
      <c r="O48" s="23"/>
    </row>
    <row r="49" spans="1:16" ht="12.75">
      <c r="A49" s="7" t="s">
        <v>26</v>
      </c>
      <c r="B49" s="67"/>
      <c r="C49" s="66"/>
      <c r="D49" s="62"/>
      <c r="E49" s="3">
        <f>IF(ISBLANK($C49),IF(ISBLANK(D49),,$B49/$D$47))</f>
        <v>0</v>
      </c>
      <c r="F49" s="62"/>
      <c r="G49" s="3">
        <f>IF(ISBLANK($C49),IF(ISBLANK(F49),,$B49/$F$47))</f>
        <v>0</v>
      </c>
      <c r="H49" s="62"/>
      <c r="I49" s="3">
        <f>IF(ISBLANK($C49),IF(ISBLANK(H49),,($B49/$F$48)*(1+$H$48)))</f>
        <v>0</v>
      </c>
      <c r="J49" s="28">
        <f>SUM(E49,G49,I49)</f>
        <v>0</v>
      </c>
      <c r="K49" s="28">
        <f>IF(J49-$B$42&lt;0,"Abzug zu groß",J49-$B$42)</f>
        <v>0</v>
      </c>
      <c r="L49" s="32">
        <f>J49-K49</f>
        <v>0</v>
      </c>
      <c r="M49" s="20"/>
      <c r="N49" s="24"/>
      <c r="O49" s="23"/>
      <c r="P49" s="17"/>
    </row>
    <row r="50" spans="1:16" ht="12.75">
      <c r="A50" s="3" t="s">
        <v>32</v>
      </c>
      <c r="B50" s="62"/>
      <c r="C50" s="66"/>
      <c r="D50" s="62"/>
      <c r="E50" s="3">
        <f>IF(ISBLANK($C50),IF(ISBLANK(D50),,$B50/$D$47))</f>
        <v>0</v>
      </c>
      <c r="F50" s="62"/>
      <c r="G50" s="3">
        <f>IF(ISBLANK($C50),IF(ISBLANK(F50),,$B50/$F$47))</f>
        <v>0</v>
      </c>
      <c r="H50" s="62"/>
      <c r="I50" s="3">
        <f>IF(ISBLANK($C50),IF(ISBLANK(H50),,($B50/$F$48)*(1+$H$48)))</f>
        <v>0</v>
      </c>
      <c r="J50" s="28">
        <f>SUM(E50,G50,I50)</f>
        <v>0</v>
      </c>
      <c r="K50" s="28">
        <f>IF(J50-C42&lt;0,"Abzug zu groß",J50-C42)</f>
        <v>0</v>
      </c>
      <c r="L50" s="32">
        <f>J50-K50</f>
        <v>0</v>
      </c>
      <c r="M50" s="25"/>
      <c r="N50" s="24"/>
      <c r="O50" s="23"/>
      <c r="P50" s="17"/>
    </row>
    <row r="51" spans="1:16" ht="12.75">
      <c r="A51" s="3" t="s">
        <v>33</v>
      </c>
      <c r="B51" s="62"/>
      <c r="C51" s="66"/>
      <c r="D51" s="62"/>
      <c r="E51" s="3">
        <f>IF(ISBLANK($C51),IF(ISBLANK(D51),,$B51/$D$47))</f>
        <v>0</v>
      </c>
      <c r="F51" s="62"/>
      <c r="G51" s="3">
        <f>IF(ISBLANK($C51),IF(ISBLANK(F51),,$B51/$F$47))</f>
        <v>0</v>
      </c>
      <c r="H51" s="62"/>
      <c r="I51" s="3">
        <f>IF(ISBLANK($C51),IF(ISBLANK(H51),,($B51/$F$48)*(1+$H$48)))</f>
        <v>0</v>
      </c>
      <c r="J51" s="28">
        <f>SUM(E51,G51,I51)</f>
        <v>0</v>
      </c>
      <c r="K51" s="28">
        <f>IF(J51-D42&lt;0,"Abzug zu groß",J51-D42)</f>
        <v>0</v>
      </c>
      <c r="L51" s="32">
        <f>J51-K51</f>
        <v>0</v>
      </c>
      <c r="M51" s="25"/>
      <c r="N51" s="23"/>
      <c r="O51" s="23"/>
      <c r="P51" s="17"/>
    </row>
    <row r="52" spans="1:12" ht="12.75">
      <c r="A52" s="55" t="s">
        <v>31</v>
      </c>
      <c r="B52" s="16">
        <f>SUM(B48:B51)</f>
        <v>6</v>
      </c>
      <c r="C52" s="56"/>
      <c r="D52" s="56"/>
      <c r="E52" s="58"/>
      <c r="F52" s="58"/>
      <c r="G52" s="58"/>
      <c r="H52" s="58"/>
      <c r="I52" s="58"/>
      <c r="J52" s="59"/>
      <c r="K52" s="58"/>
      <c r="L52" s="57">
        <f>SUM(L48:L51)</f>
        <v>0</v>
      </c>
    </row>
    <row r="53" spans="11:12" ht="12.75">
      <c r="K53" s="13"/>
      <c r="L53" s="13"/>
    </row>
    <row r="54" spans="11:12" ht="12.75">
      <c r="K54" s="13"/>
      <c r="L54" s="13"/>
    </row>
    <row r="55" spans="11:12" ht="12.75">
      <c r="K55" s="13"/>
      <c r="L55" s="13"/>
    </row>
    <row r="56" spans="11:12" ht="12.75">
      <c r="K56" s="13"/>
      <c r="L56" s="13"/>
    </row>
    <row r="57" spans="11:12" ht="12.75">
      <c r="K57" s="13"/>
      <c r="L57" s="13"/>
    </row>
  </sheetData>
  <sheetProtection password="D6DA" sheet="1" objects="1" scenarios="1"/>
  <protectedRanges>
    <protectedRange sqref="B29:I38" name="Bereich3"/>
    <protectedRange sqref="B3:C5 E3 G3:I6" name="Bereich2"/>
    <protectedRange sqref="B13:G22" name="Bereich1"/>
    <protectedRange sqref="B48:D51 F48:F51 H48:H51" name="Bereich4"/>
    <protectedRange sqref="J3:J6" name="Bereich2_1"/>
  </protectedRanges>
  <mergeCells count="25">
    <mergeCell ref="A1:C1"/>
    <mergeCell ref="A8:B8"/>
    <mergeCell ref="C9:E9"/>
    <mergeCell ref="E3:F6"/>
    <mergeCell ref="B3:C3"/>
    <mergeCell ref="B4:C4"/>
    <mergeCell ref="B5:C5"/>
    <mergeCell ref="F9:G9"/>
    <mergeCell ref="F10:F11"/>
    <mergeCell ref="A47:B47"/>
    <mergeCell ref="A25:C25"/>
    <mergeCell ref="A45:A46"/>
    <mergeCell ref="B45:B46"/>
    <mergeCell ref="C45:C46"/>
    <mergeCell ref="A44:B44"/>
    <mergeCell ref="H26:I26"/>
    <mergeCell ref="C26:G26"/>
    <mergeCell ref="K46:K47"/>
    <mergeCell ref="D45:I45"/>
    <mergeCell ref="A10:A11"/>
    <mergeCell ref="B10:B11"/>
    <mergeCell ref="D10:E10"/>
    <mergeCell ref="H10:H11"/>
    <mergeCell ref="G10:G11"/>
    <mergeCell ref="C10:C11"/>
  </mergeCells>
  <conditionalFormatting sqref="K48:K51">
    <cfRule type="cellIs" priority="1" dxfId="0" operator="equal" stopIfTrue="1">
      <formula>"Abzug zu groß"</formula>
    </cfRule>
  </conditionalFormatting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70" r:id="rId1"/>
  <headerFooter alignWithMargins="0">
    <oddHeader>&amp;C
Erfassungsbogen versiegelte Flächen für Obj.-Nr. XXXX (STRASSE)
PK-Nummer: 
Gem. XXX, Flur XX Flst. XX&amp;RSeite &amp;P von &amp;N</oddHeader>
    <oddFooter>&amp;L700.31:gesplittete Abwassergebühr/Erfassungsbögen/Vordrucke&amp;Cgedruckt: &amp;D (&amp;T)&amp;RS.-Nr.: 068247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Marktflecken Weilmünster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Maren Abel</dc:creator>
  <cp:keywords/>
  <dc:description/>
  <cp:lastModifiedBy>sylvia</cp:lastModifiedBy>
  <cp:lastPrinted>2013-09-06T08:53:03Z</cp:lastPrinted>
  <dcterms:created xsi:type="dcterms:W3CDTF">2013-07-18T12:14:47Z</dcterms:created>
  <dcterms:modified xsi:type="dcterms:W3CDTF">2015-04-14T12:45:47Z</dcterms:modified>
  <cp:category/>
  <cp:version/>
  <cp:contentType/>
  <cp:contentStatus/>
</cp:coreProperties>
</file>